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cla.sharepoint.com/sites/OCGAWebsite/Shared Documents/General/Documents/Forms/"/>
    </mc:Choice>
  </mc:AlternateContent>
  <xr:revisionPtr revIDLastSave="0" documentId="8_{CC66F7B8-301A-4F13-B984-F26EFC17CC8D}" xr6:coauthVersionLast="47" xr6:coauthVersionMax="47" xr10:uidLastSave="{00000000-0000-0000-0000-000000000000}"/>
  <workbookProtection workbookAlgorithmName="SHA-512" workbookHashValue="gyBH3MJfR1Nc5Yl7bBct9SH0KEbFmodf2m8ngBEJbhnH7NJwLP2EDLwJtApyFNaa3BU8OBEuFjVqapklborScg==" workbookSaltValue="CoqGInNTRuoVn7iPomt13g==" workbookSpinCount="100000" lockStructure="1"/>
  <bookViews>
    <workbookView xWindow="-108" yWindow="-108" windowWidth="23256" windowHeight="12456" xr2:uid="{8C31A086-8A6B-471C-A1DC-2F401DB66197}"/>
  </bookViews>
  <sheets>
    <sheet name="Decision Tool" sheetId="8" r:id="rId1"/>
    <sheet name="Lists" sheetId="11" state="hidden" r:id="rId2"/>
    <sheet name="Requirements" sheetId="7" r:id="rId3"/>
    <sheet name="Revisions" sheetId="13" state="hidden" r:id="rId4"/>
    <sheet name="Calculations" sheetId="12" state="hidden" r:id="rId5"/>
    <sheet name="Tool Legend" sheetId="4" state="hidden" r:id="rId6"/>
    <sheet name="FlowChart" sheetId="1" state="hidden" r:id="rId7"/>
  </sheets>
  <definedNames>
    <definedName name="_xlnm.Print_Area" localSheetId="0">'Decision Tool'!$A$1:$F$23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2" l="1"/>
  <c r="B2" i="12"/>
  <c r="C4" i="12"/>
  <c r="C11" i="12" l="1"/>
  <c r="C5" i="12"/>
  <c r="C6" i="12"/>
  <c r="B9" i="12" s="1"/>
  <c r="C18" i="12" l="1"/>
  <c r="D12" i="8" s="1"/>
  <c r="C17" i="12"/>
  <c r="D10" i="8" s="1"/>
  <c r="C15" i="12"/>
  <c r="A4" i="1"/>
  <c r="A5" i="1"/>
  <c r="A6" i="1"/>
  <c r="A7" i="1"/>
  <c r="A8" i="1"/>
  <c r="A9" i="1"/>
  <c r="A10" i="1"/>
  <c r="A11" i="1"/>
  <c r="A12" i="1" s="1"/>
  <c r="A13" i="1" s="1"/>
  <c r="A3" i="1"/>
  <c r="D8" i="8" l="1"/>
  <c r="B10" i="8" l="1"/>
</calcChain>
</file>

<file path=xl/sharedStrings.xml><?xml version="1.0" encoding="utf-8"?>
<sst xmlns="http://schemas.openxmlformats.org/spreadsheetml/2006/main" count="220" uniqueCount="95">
  <si>
    <t>Financial Conflict of Interest (FCOI) Disclosure Decision Tool</t>
  </si>
  <si>
    <r>
      <t>Instructions: Complete the following form for the</t>
    </r>
    <r>
      <rPr>
        <b/>
        <sz val="10"/>
        <color theme="1"/>
        <rFont val="Aptos Narrow"/>
        <family val="2"/>
        <scheme val="minor"/>
      </rPr>
      <t xml:space="preserve"> sponsor</t>
    </r>
    <r>
      <rPr>
        <sz val="10"/>
        <color theme="1"/>
        <rFont val="Aptos Narrow"/>
        <family val="2"/>
        <scheme val="minor"/>
      </rPr>
      <t xml:space="preserve"> and </t>
    </r>
    <r>
      <rPr>
        <b/>
        <sz val="10"/>
        <color theme="1"/>
        <rFont val="Aptos Narrow"/>
        <family val="2"/>
        <scheme val="minor"/>
      </rPr>
      <t>prime sponsor</t>
    </r>
    <r>
      <rPr>
        <sz val="10"/>
        <color theme="1"/>
        <rFont val="Aptos Narrow"/>
        <family val="2"/>
        <scheme val="minor"/>
      </rPr>
      <t xml:space="preserve">, if UCLA is a subrecipient. Both the sponsor and prime sponsor may require FCOI disclosures. If so, separate disclosures are required for each. The "Disclosure Required" and "Required Forms" fields will change based on the completion of each field. </t>
    </r>
  </si>
  <si>
    <t>Sponsor Type/Sponsor:</t>
  </si>
  <si>
    <t>Other Non-Government - Non-Profit Foundations, etc.</t>
  </si>
  <si>
    <t xml:space="preserve">Is the Program/Activity Type Research? </t>
  </si>
  <si>
    <t>Yes</t>
  </si>
  <si>
    <t>Is the Sponsor on the list of sponsors that have adopted the PHS COI rules ("Sponsor List")?</t>
  </si>
  <si>
    <t>Sponsor List</t>
  </si>
  <si>
    <t>Exempt List</t>
  </si>
  <si>
    <t>Disclosure Required:</t>
  </si>
  <si>
    <t>Required Form(s):</t>
  </si>
  <si>
    <t>If Positive disclosure also provide:</t>
  </si>
  <si>
    <t>Disclosures</t>
  </si>
  <si>
    <t>eDGE System</t>
  </si>
  <si>
    <t>740 Form</t>
  </si>
  <si>
    <r>
      <rPr>
        <sz val="11"/>
        <color theme="10"/>
        <rFont val="Aptos Narrow"/>
        <family val="2"/>
        <scheme val="minor"/>
      </rPr>
      <t xml:space="preserve">   </t>
    </r>
    <r>
      <rPr>
        <u/>
        <sz val="11"/>
        <color theme="10"/>
        <rFont val="Aptos Narrow"/>
        <family val="2"/>
        <scheme val="minor"/>
      </rPr>
      <t>Supplement to 740</t>
    </r>
  </si>
  <si>
    <t>700U Form</t>
  </si>
  <si>
    <r>
      <rPr>
        <sz val="11"/>
        <color theme="10"/>
        <rFont val="Aptos Narrow"/>
        <family val="2"/>
        <scheme val="minor"/>
      </rPr>
      <t xml:space="preserve">   </t>
    </r>
    <r>
      <rPr>
        <u/>
        <sz val="11"/>
        <color theme="10"/>
        <rFont val="Aptos Narrow"/>
        <family val="2"/>
        <scheme val="minor"/>
      </rPr>
      <t>700U Addendum</t>
    </r>
  </si>
  <si>
    <r>
      <rPr>
        <sz val="11"/>
        <color theme="10"/>
        <rFont val="Aptos Narrow"/>
        <family val="2"/>
        <scheme val="minor"/>
      </rPr>
      <t xml:space="preserve">   </t>
    </r>
    <r>
      <rPr>
        <u/>
        <sz val="11"/>
        <color theme="10"/>
        <rFont val="Aptos Narrow"/>
        <family val="2"/>
        <scheme val="minor"/>
      </rPr>
      <t>Supplement to 700U</t>
    </r>
  </si>
  <si>
    <t>Sponsor Type</t>
  </si>
  <si>
    <t>Sponsor</t>
  </si>
  <si>
    <t>Check Sponsor List</t>
  </si>
  <si>
    <t>Check Exempt List</t>
  </si>
  <si>
    <t>Federal</t>
  </si>
  <si>
    <t>DOE</t>
  </si>
  <si>
    <t>PHS</t>
  </si>
  <si>
    <t>Other</t>
  </si>
  <si>
    <t>x</t>
  </si>
  <si>
    <t>FFDRC</t>
  </si>
  <si>
    <t>LLNS</t>
  </si>
  <si>
    <t>Other Government</t>
  </si>
  <si>
    <t>CIRM</t>
  </si>
  <si>
    <t>State, Local Municipality, etc.</t>
  </si>
  <si>
    <t>UC Special Research Program</t>
  </si>
  <si>
    <t xml:space="preserve">Special Research Program </t>
  </si>
  <si>
    <t>Other Non-Government</t>
  </si>
  <si>
    <t>Non-Profit Foundations, etc.</t>
  </si>
  <si>
    <t>Sponsor Type/Sponsor</t>
  </si>
  <si>
    <t>Prompt 1</t>
  </si>
  <si>
    <t>Prompt 2</t>
  </si>
  <si>
    <t>Federal DOE</t>
  </si>
  <si>
    <t>Federal PHS</t>
  </si>
  <si>
    <t>Federal Other</t>
  </si>
  <si>
    <t>FFDRC LLNS</t>
  </si>
  <si>
    <t>FFDRC Other</t>
  </si>
  <si>
    <t>Other Government - CIRM</t>
  </si>
  <si>
    <t>Other Government - State, Local Municipality, etc.</t>
  </si>
  <si>
    <t xml:space="preserve">UC Special Research Program </t>
  </si>
  <si>
    <t>Research</t>
  </si>
  <si>
    <t>Adjusted Sponsor Type</t>
  </si>
  <si>
    <t>Disclosure Required?</t>
  </si>
  <si>
    <t>Required Form(s)</t>
  </si>
  <si>
    <t>Positive Disclosure</t>
  </si>
  <si>
    <t>NA</t>
  </si>
  <si>
    <t>eDGE</t>
  </si>
  <si>
    <t>None</t>
  </si>
  <si>
    <t>Federal  Other - PHS</t>
  </si>
  <si>
    <t>No</t>
  </si>
  <si>
    <t>Supplement</t>
  </si>
  <si>
    <t>700U Form and Addendum</t>
  </si>
  <si>
    <t>Supplement to 700U Form</t>
  </si>
  <si>
    <t xml:space="preserve">740 Form </t>
  </si>
  <si>
    <t>Other Non-Government - non-Research</t>
  </si>
  <si>
    <t>Federal PHS Exempt</t>
  </si>
  <si>
    <t>Federal PHS non-Exempt</t>
  </si>
  <si>
    <t>eDGE, 700U Form and Addendum</t>
  </si>
  <si>
    <t>Other non-Government - Exempt</t>
  </si>
  <si>
    <t>Other non-Government -Non-Exempt</t>
  </si>
  <si>
    <t>Note/Resource</t>
  </si>
  <si>
    <t>See Sponsor List</t>
  </si>
  <si>
    <t>See Exempt List</t>
  </si>
  <si>
    <t>Date</t>
  </si>
  <si>
    <t>Description</t>
  </si>
  <si>
    <t>Conditional formatting for CIRM</t>
  </si>
  <si>
    <t>Results for non-govermental entities that have adopted the PHS regulations but are not on the State of California Exempt list</t>
  </si>
  <si>
    <t>Program/Activity Type</t>
  </si>
  <si>
    <t>On Sponsor List</t>
  </si>
  <si>
    <t>On Exempt List</t>
  </si>
  <si>
    <t>Disclosure Required</t>
  </si>
  <si>
    <t>Additional Form(s) for Positive Disclosure</t>
  </si>
  <si>
    <t>Protect</t>
  </si>
  <si>
    <t>Data Entry</t>
  </si>
  <si>
    <t>Action/Decision Output</t>
  </si>
  <si>
    <t>Next Step</t>
  </si>
  <si>
    <t>Field #</t>
  </si>
  <si>
    <t>Text/Description</t>
  </si>
  <si>
    <t>Type</t>
  </si>
  <si>
    <t>Decisions</t>
  </si>
  <si>
    <t>Next Field #</t>
  </si>
  <si>
    <t>Type of Funding Source</t>
  </si>
  <si>
    <t>Question</t>
  </si>
  <si>
    <t>Educational Institution -Not Profit, Tax-Exempt</t>
  </si>
  <si>
    <t>Added Edudational Institutions (Non-Profit, Tax-Exempt)</t>
  </si>
  <si>
    <t>Is the Sponsor on the list of non-governmental sponsors exempt from filing the Form 700-U ("Exempt List")?</t>
  </si>
  <si>
    <t>Other Non-Government, Educational Institution -Non Profit, Tax-Exempt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</si>
</sst>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1"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7" tint="-0.249977111117893"/>
      <name val="Aptos Narrow"/>
      <family val="2"/>
      <scheme val="minor"/>
    </font>
    <font>
      <b/>
      <sz val="12"/>
      <color theme="7" tint="-0.249977111117893"/>
      <name val="Aptos Narrow"/>
      <family val="2"/>
      <scheme val="minor"/>
    </font>
    <font>
      <sz val="11"/>
      <name val="Aptos Narrow"/>
      <family val="2"/>
      <scheme val="minor"/>
    </font>
    <font>
      <u/>
      <sz val="10"/>
      <color theme="10"/>
      <name val="Aptos Narrow"/>
      <family val="2"/>
      <scheme val="minor"/>
    </font>
    <font>
      <sz val="11"/>
      <color theme="10"/>
      <name val="Aptos Narrow"/>
      <family val="2"/>
      <scheme val="minor"/>
    </font>
    <font>
      <b/>
      <sz val="11"/>
      <color theme="7" tint="-0.249977111117893"/>
      <name val="Aptos Narrow"/>
      <family val="2"/>
      <scheme val="minor"/>
    </font>
    <font>
      <sz val="10"/>
      <color theme="1"/>
      <name val="Aptos Narrow"/>
      <family val="2"/>
      <scheme val="minor"/>
    </font>
    <font>
      <b/>
      <sz val="12"/>
      <color theme="1"/>
      <name val="Aptos Narrow"/>
      <family val="2"/>
      <scheme val="minor"/>
    </font>
    <font>
      <b/>
      <sz val="11"/>
      <name val="Aptos Narrow"/>
      <family val="2"/>
      <scheme val="minor"/>
    </font>
    <font>
      <i/>
      <sz val="11"/>
      <color theme="4"/>
      <name val="Aptos Narrow"/>
      <family val="2"/>
      <scheme val="minor"/>
    </font>
    <font>
      <i/>
      <sz val="11"/>
      <color theme="7"/>
      <name val="Aptos Narrow"/>
      <family val="2"/>
      <scheme val="minor"/>
    </font>
    <font>
      <b/>
      <i/>
      <sz val="11"/>
      <color theme="7"/>
      <name val="Aptos Narrow"/>
      <family val="2"/>
      <scheme val="minor"/>
    </font>
    <font>
      <b/>
      <sz val="10"/>
      <color theme="1"/>
      <name val="Aptos Narrow"/>
      <family val="2"/>
      <scheme val="minor"/>
    </font>
    <font>
      <sz val="9"/>
      <color theme="1"/>
      <name val="Aptos Narrow"/>
      <family val="2"/>
      <scheme val="minor"/>
    </font>
    <font>
      <sz val="11"/>
      <color rgb="FFFF0000"/>
      <name val="Aptos Narrow"/>
      <family val="2"/>
      <scheme val="minor"/>
    </font>
    <font>
      <i/>
      <sz val="11"/>
      <color rgb="FFFF0000"/>
      <name val="Aptos Narrow"/>
      <family val="2"/>
      <scheme val="minor"/>
    </font>
    <font>
      <b/>
      <i/>
      <sz val="11"/>
      <color rgb="FFFF0000"/>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rgb="FFDAE9F8"/>
        <bgColor indexed="64"/>
      </patternFill>
    </fill>
    <fill>
      <patternFill patternType="darkUp"/>
    </fill>
    <fill>
      <patternFill patternType="solid">
        <fgColor theme="0"/>
        <bgColor indexed="64"/>
      </patternFill>
    </fill>
  </fills>
  <borders count="11">
    <border>
      <left/>
      <right/>
      <top/>
      <bottom/>
      <diagonal/>
    </border>
    <border>
      <left/>
      <right/>
      <top/>
      <bottom style="thin">
        <color indexed="64"/>
      </bottom>
      <diagonal/>
    </border>
    <border>
      <left/>
      <right/>
      <top/>
      <bottom style="thin">
        <color theme="2" tint="-9.9948118533890809E-2"/>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bottom/>
      <diagonal/>
    </border>
    <border>
      <left/>
      <right style="thin">
        <color theme="4"/>
      </right>
      <top style="thin">
        <color theme="4"/>
      </top>
      <bottom/>
      <diagonal/>
    </border>
    <border>
      <left/>
      <right style="thin">
        <color theme="4"/>
      </right>
      <top/>
      <bottom style="thin">
        <color theme="4"/>
      </bottom>
      <diagonal/>
    </border>
    <border>
      <left/>
      <right style="thin">
        <color theme="4"/>
      </right>
      <top/>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2" fillId="0" borderId="0" xfId="1"/>
    <xf numFmtId="0" fontId="1" fillId="0" borderId="0" xfId="0" applyFont="1"/>
    <xf numFmtId="0" fontId="1" fillId="0" borderId="1" xfId="0" applyFont="1" applyBorder="1"/>
    <xf numFmtId="0" fontId="3" fillId="0" borderId="0" xfId="0" applyFont="1" applyAlignment="1">
      <alignment horizontal="right"/>
    </xf>
    <xf numFmtId="0" fontId="0" fillId="2" borderId="0" xfId="0" applyFill="1"/>
    <xf numFmtId="0" fontId="4" fillId="0" borderId="3" xfId="0" applyFont="1" applyBorder="1" applyAlignment="1">
      <alignment horizontal="right"/>
    </xf>
    <xf numFmtId="0" fontId="4" fillId="0" borderId="4" xfId="0" applyFont="1" applyBorder="1" applyAlignment="1">
      <alignment horizontal="right"/>
    </xf>
    <xf numFmtId="0" fontId="5" fillId="0" borderId="0" xfId="0" applyFont="1" applyAlignment="1">
      <alignment wrapText="1"/>
    </xf>
    <xf numFmtId="0" fontId="5" fillId="0" borderId="0" xfId="0" applyFont="1"/>
    <xf numFmtId="0" fontId="1" fillId="0" borderId="0" xfId="0" applyFont="1" applyAlignment="1">
      <alignment horizontal="left"/>
    </xf>
    <xf numFmtId="0" fontId="0" fillId="0" borderId="0" xfId="0" applyAlignment="1">
      <alignment horizontal="left"/>
    </xf>
    <xf numFmtId="0" fontId="4" fillId="0" borderId="0" xfId="0" applyFont="1" applyAlignment="1">
      <alignment horizontal="right"/>
    </xf>
    <xf numFmtId="0" fontId="8" fillId="0" borderId="0" xfId="0" applyFont="1" applyAlignment="1">
      <alignment horizontal="left"/>
    </xf>
    <xf numFmtId="0" fontId="0" fillId="3" borderId="2" xfId="0" applyFill="1" applyBorder="1" applyProtection="1">
      <protection locked="0"/>
    </xf>
    <xf numFmtId="0" fontId="0" fillId="0" borderId="0" xfId="0" applyAlignment="1">
      <alignment wrapText="1"/>
    </xf>
    <xf numFmtId="0" fontId="9" fillId="0" borderId="0" xfId="0" applyFont="1"/>
    <xf numFmtId="0" fontId="10" fillId="0" borderId="0" xfId="0" applyFont="1" applyAlignment="1">
      <alignment horizontal="center"/>
    </xf>
    <xf numFmtId="0" fontId="0" fillId="2" borderId="2" xfId="0" applyFill="1" applyBorder="1" applyAlignment="1" applyProtection="1">
      <alignment wrapText="1"/>
      <protection locked="0"/>
    </xf>
    <xf numFmtId="0" fontId="0" fillId="0" borderId="0" xfId="0" applyAlignment="1">
      <alignment horizontal="center"/>
    </xf>
    <xf numFmtId="0" fontId="1" fillId="0" borderId="0" xfId="0" applyFont="1" applyAlignment="1">
      <alignment horizontal="center"/>
    </xf>
    <xf numFmtId="0" fontId="11" fillId="0" borderId="0" xfId="0" applyFont="1"/>
    <xf numFmtId="0" fontId="12" fillId="0" borderId="0" xfId="0" applyFont="1" applyAlignment="1">
      <alignment wrapText="1"/>
    </xf>
    <xf numFmtId="0" fontId="13" fillId="0" borderId="0" xfId="0" applyFont="1"/>
    <xf numFmtId="0" fontId="0" fillId="4" borderId="2" xfId="0" applyFill="1" applyBorder="1" applyAlignment="1" applyProtection="1">
      <alignment wrapText="1"/>
      <protection locked="0"/>
    </xf>
    <xf numFmtId="0" fontId="14" fillId="0" borderId="0" xfId="0" applyFont="1"/>
    <xf numFmtId="0" fontId="13" fillId="0" borderId="0" xfId="0" applyFont="1" applyAlignment="1">
      <alignment horizontal="left"/>
    </xf>
    <xf numFmtId="0" fontId="2" fillId="0" borderId="0" xfId="1" applyAlignment="1"/>
    <xf numFmtId="0" fontId="10" fillId="5" borderId="0" xfId="0" applyFont="1" applyFill="1" applyAlignment="1">
      <alignment horizontal="center"/>
    </xf>
    <xf numFmtId="0" fontId="0" fillId="5" borderId="0" xfId="0" applyFill="1"/>
    <xf numFmtId="0" fontId="6" fillId="0" borderId="0" xfId="1" applyFont="1" applyAlignment="1">
      <alignment horizontal="left"/>
    </xf>
    <xf numFmtId="164" fontId="16" fillId="0" borderId="0" xfId="0" applyNumberFormat="1" applyFont="1"/>
    <xf numFmtId="0" fontId="18" fillId="0" borderId="0" xfId="0" applyFont="1"/>
    <xf numFmtId="0" fontId="17" fillId="0" borderId="0" xfId="0" applyFont="1"/>
    <xf numFmtId="0" fontId="19" fillId="0" borderId="0" xfId="0" applyFont="1" applyAlignment="1">
      <alignment horizontal="right"/>
    </xf>
    <xf numFmtId="0" fontId="19" fillId="0" borderId="0" xfId="0" applyFont="1"/>
    <xf numFmtId="0" fontId="20" fillId="0" borderId="0" xfId="0" applyFont="1"/>
    <xf numFmtId="0" fontId="17" fillId="0" borderId="0" xfId="0" applyFont="1" applyAlignment="1">
      <alignment wrapText="1"/>
    </xf>
    <xf numFmtId="0" fontId="2" fillId="0" borderId="0" xfId="1" applyAlignment="1">
      <alignment horizontal="left" vertical="top"/>
    </xf>
    <xf numFmtId="14" fontId="1" fillId="0" borderId="1" xfId="0" applyNumberFormat="1" applyFont="1" applyBorder="1"/>
    <xf numFmtId="14" fontId="0" fillId="0" borderId="0" xfId="0" applyNumberFormat="1"/>
    <xf numFmtId="0" fontId="4" fillId="0" borderId="5" xfId="0" applyFont="1" applyBorder="1" applyAlignment="1">
      <alignment horizontal="right" vertical="top"/>
    </xf>
    <xf numFmtId="0" fontId="4" fillId="0" borderId="6" xfId="0" applyFont="1" applyBorder="1" applyAlignment="1">
      <alignment horizontal="right" vertical="top"/>
    </xf>
    <xf numFmtId="0" fontId="10" fillId="0" borderId="0" xfId="0" applyFont="1" applyAlignment="1">
      <alignment horizontal="center"/>
    </xf>
    <xf numFmtId="0" fontId="9" fillId="0" borderId="0" xfId="0" applyFont="1" applyAlignment="1">
      <alignment horizontal="left" wrapText="1"/>
    </xf>
    <xf numFmtId="0" fontId="1" fillId="0" borderId="0" xfId="0" applyFont="1"/>
    <xf numFmtId="0" fontId="2" fillId="0" borderId="0" xfId="1" applyAlignment="1"/>
    <xf numFmtId="0" fontId="4" fillId="0" borderId="8" xfId="0" applyFont="1" applyBorder="1" applyAlignment="1">
      <alignment horizontal="right" vertical="top" wrapText="1"/>
    </xf>
    <xf numFmtId="0" fontId="4" fillId="0" borderId="10" xfId="0" applyFont="1" applyBorder="1" applyAlignment="1">
      <alignment horizontal="right" vertical="top" wrapText="1"/>
    </xf>
    <xf numFmtId="0" fontId="4" fillId="0" borderId="9" xfId="0" applyFont="1" applyBorder="1" applyAlignment="1">
      <alignment horizontal="right" vertical="top" wrapText="1"/>
    </xf>
    <xf numFmtId="0" fontId="4" fillId="0" borderId="8" xfId="0" applyFont="1" applyBorder="1" applyAlignment="1">
      <alignment horizontal="right" wrapText="1"/>
    </xf>
    <xf numFmtId="0" fontId="4" fillId="0" borderId="9" xfId="0" applyFont="1" applyBorder="1" applyAlignment="1">
      <alignment horizontal="right" wrapText="1"/>
    </xf>
    <xf numFmtId="0" fontId="12" fillId="0" borderId="0" xfId="0" applyFont="1" applyAlignment="1">
      <alignment horizontal="center" wrapText="1"/>
    </xf>
    <xf numFmtId="0" fontId="4" fillId="0" borderId="5" xfId="0" applyFont="1" applyBorder="1" applyAlignment="1">
      <alignment horizontal="right" vertical="top" wrapText="1"/>
    </xf>
    <xf numFmtId="0" fontId="4" fillId="0" borderId="7" xfId="0" applyFont="1" applyBorder="1" applyAlignment="1">
      <alignment horizontal="right" vertical="top" wrapText="1"/>
    </xf>
    <xf numFmtId="0" fontId="4" fillId="0" borderId="6" xfId="0" applyFont="1" applyBorder="1" applyAlignment="1">
      <alignment horizontal="right" vertical="top" wrapText="1"/>
    </xf>
  </cellXfs>
  <cellStyles count="2">
    <cellStyle name="Hyperlink" xfId="1" builtinId="8"/>
    <cellStyle name="Normal" xfId="0" builtinId="0"/>
  </cellStyles>
  <dxfs count="13">
    <dxf>
      <fill>
        <patternFill patternType="darkUp">
          <bgColor theme="0"/>
        </patternFill>
      </fill>
    </dxf>
    <dxf>
      <fill>
        <patternFill patternType="darkUp">
          <bgColor theme="0"/>
        </patternFill>
      </fill>
    </dxf>
    <dxf>
      <fill>
        <patternFill patternType="darkUp">
          <bgColor theme="0"/>
        </patternFill>
      </fill>
    </dxf>
    <dxf>
      <fill>
        <patternFill patternType="darkUp">
          <fgColor auto="1"/>
          <bgColor theme="0"/>
        </patternFill>
      </fill>
    </dxf>
    <dxf>
      <fill>
        <patternFill patternType="darkUp">
          <fgColor auto="1"/>
          <bgColor theme="0"/>
        </patternFill>
      </fill>
    </dxf>
    <dxf>
      <fill>
        <patternFill patternType="darkUp">
          <fgColor auto="1"/>
          <bgColor theme="0"/>
        </patternFill>
      </fill>
    </dxf>
    <dxf>
      <fill>
        <patternFill patternType="darkUp">
          <fgColor auto="1"/>
          <bgColor theme="0"/>
        </patternFill>
      </fill>
    </dxf>
    <dxf>
      <fill>
        <patternFill patternType="darkUp">
          <fgColor auto="1"/>
          <bgColor theme="0"/>
        </patternFill>
      </fill>
    </dxf>
    <dxf>
      <fill>
        <patternFill patternType="darkUp">
          <fgColor auto="1"/>
          <bgColor theme="0"/>
        </patternFill>
      </fill>
    </dxf>
    <dxf>
      <fill>
        <patternFill patternType="darkUp">
          <fgColor auto="1"/>
          <bgColor theme="0"/>
        </patternFill>
      </fill>
    </dxf>
    <dxf>
      <fill>
        <patternFill patternType="darkUp">
          <bgColor theme="0"/>
        </patternFill>
      </fill>
    </dxf>
    <dxf>
      <fill>
        <patternFill patternType="darkUp">
          <bgColor theme="0"/>
        </patternFill>
      </fill>
    </dxf>
    <dxf>
      <fill>
        <patternFill patternType="solid">
          <bgColor theme="3" tint="0.89992980742820516"/>
        </patternFill>
      </fill>
    </dxf>
  </dxfs>
  <tableStyles count="0" defaultTableStyle="TableStyleMedium2" defaultPivotStyle="PivotStyleLight16"/>
  <colors>
    <mruColors>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cop.edu/research-policy-analysis-coordination/policies-guidance/conflict-of-interest/list-of-sponsors-that-follow-phs-conflict-of-interest-disclosure-requirements.html" TargetMode="External"/><Relationship Id="rId3" Type="http://schemas.openxmlformats.org/officeDocument/2006/relationships/hyperlink" Target="https://rpc.research.ucla.edu/wp-content/uploads/form-740.pdf" TargetMode="External"/><Relationship Id="rId7" Type="http://schemas.openxmlformats.org/officeDocument/2006/relationships/hyperlink" Target="https://rpc.research.ucla.edu/wp-content/uploads/form-700-u-addendum-supplement.pdf" TargetMode="External"/><Relationship Id="rId2" Type="http://schemas.openxmlformats.org/officeDocument/2006/relationships/hyperlink" Target="https://coi.research.ucla.edu/COI/Rooms/DisplayPages/LayoutInitial?Container=com.webridge.entity.Entity%5bOID%5bA170F0317FDC984FA68137272D613594%5d%5d" TargetMode="External"/><Relationship Id="rId1" Type="http://schemas.openxmlformats.org/officeDocument/2006/relationships/hyperlink" Target="https://www.ucop.edu/research-policy-analysis-coordination/policies-guidance/conflict-of-interest/list-of-non-governmental-entities-exempt-from-disclosure-requirement.html" TargetMode="External"/><Relationship Id="rId6" Type="http://schemas.openxmlformats.org/officeDocument/2006/relationships/hyperlink" Target="https://rpc.research.ucla.edu/wp-content/uploads/form-700-u-addendum.pdf" TargetMode="External"/><Relationship Id="rId5" Type="http://schemas.openxmlformats.org/officeDocument/2006/relationships/hyperlink" Target="https://rpc.research.ucla.edu/wp-content/uploads/form-700-u.pdf" TargetMode="External"/><Relationship Id="rId4" Type="http://schemas.openxmlformats.org/officeDocument/2006/relationships/hyperlink" Target="https://rpc.research.ucla.edu/wp-content/uploads/form-740-disclosure-supplement.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cop.edu/research-policy-analysis-coordination/policies-guidance/conflict-of-interest/list-of-non-governmental-entities-exempt-from-disclosure-requirement.html" TargetMode="External"/><Relationship Id="rId1" Type="http://schemas.openxmlformats.org/officeDocument/2006/relationships/hyperlink" Target="https://www.ucop.edu/research-policy-analysis-coordination/policies-guidance/conflict-of-interest/list-of-sponsors-that-follow-phs-conflict-of-interest-disclosure-requiremen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417E-DF17-4503-8D16-AE6CF608EC08}">
  <sheetPr codeName="Sheet5">
    <tabColor theme="5" tint="0.59999389629810485"/>
    <pageSetUpPr fitToPage="1"/>
  </sheetPr>
  <dimension ref="A1:F23"/>
  <sheetViews>
    <sheetView showGridLines="0" showRowColHeaders="0" tabSelected="1" showRuler="0" showWhiteSpace="0" view="pageLayout" zoomScaleNormal="100" workbookViewId="0">
      <selection activeCell="B14" sqref="B14"/>
    </sheetView>
  </sheetViews>
  <sheetFormatPr defaultRowHeight="14.4" x14ac:dyDescent="0.3"/>
  <cols>
    <col min="1" max="1" width="12.88671875" bestFit="1" customWidth="1"/>
    <col min="2" max="2" width="44.5546875" customWidth="1"/>
    <col min="3" max="3" width="25.77734375" style="1" bestFit="1" customWidth="1"/>
    <col min="4" max="4" width="18.44140625" bestFit="1" customWidth="1"/>
    <col min="5" max="5" width="1.5546875" style="29" customWidth="1"/>
    <col min="6" max="6" width="10.44140625" customWidth="1"/>
  </cols>
  <sheetData>
    <row r="1" spans="1:6" ht="15.6" x14ac:dyDescent="0.3">
      <c r="A1" s="16"/>
      <c r="B1" s="43" t="s">
        <v>0</v>
      </c>
      <c r="C1" s="43"/>
      <c r="D1" s="43"/>
      <c r="E1" s="43"/>
      <c r="F1" s="43"/>
    </row>
    <row r="2" spans="1:6" ht="40.950000000000003" customHeight="1" x14ac:dyDescent="0.3">
      <c r="A2" s="16"/>
      <c r="B2" s="44" t="s">
        <v>1</v>
      </c>
      <c r="C2" s="44"/>
      <c r="D2" s="44"/>
      <c r="E2" s="28"/>
      <c r="F2" s="17"/>
    </row>
    <row r="3" spans="1:6" x14ac:dyDescent="0.3">
      <c r="A3" s="16"/>
      <c r="B3" s="15"/>
      <c r="C3"/>
    </row>
    <row r="4" spans="1:6" x14ac:dyDescent="0.3">
      <c r="B4" s="10" t="s">
        <v>2</v>
      </c>
      <c r="C4" s="18"/>
      <c r="D4" s="13"/>
      <c r="F4" s="30"/>
    </row>
    <row r="5" spans="1:6" x14ac:dyDescent="0.3">
      <c r="B5" s="11" t="s">
        <v>4</v>
      </c>
      <c r="C5" s="24"/>
    </row>
    <row r="6" spans="1:6" ht="28.8" x14ac:dyDescent="0.3">
      <c r="B6" s="15" t="s">
        <v>6</v>
      </c>
      <c r="C6" s="14"/>
      <c r="D6" s="38" t="s">
        <v>7</v>
      </c>
    </row>
    <row r="7" spans="1:6" ht="31.5" customHeight="1" x14ac:dyDescent="0.3">
      <c r="B7" s="15" t="s">
        <v>93</v>
      </c>
      <c r="C7" s="14"/>
      <c r="D7" s="38" t="s">
        <v>8</v>
      </c>
    </row>
    <row r="8" spans="1:6" ht="15.6" x14ac:dyDescent="0.3">
      <c r="C8" s="6" t="s">
        <v>9</v>
      </c>
      <c r="D8" s="7" t="str">
        <f>IF(ISTEXT(Calculations!C15),Calculations!C15,"")</f>
        <v/>
      </c>
    </row>
    <row r="9" spans="1:6" ht="15.6" x14ac:dyDescent="0.3">
      <c r="C9" s="12"/>
      <c r="D9" s="12"/>
    </row>
    <row r="10" spans="1:6" ht="16.2" customHeight="1" x14ac:dyDescent="0.3">
      <c r="B10" s="52" t="str">
        <f>IF(D10="700U Form and Addendum","The 700U Form must be signed in DocuSign. Include the Certificate of Completion indicating each PI signature was completed by their valid UCLA email account.","")</f>
        <v/>
      </c>
      <c r="C10" s="41" t="s">
        <v>10</v>
      </c>
      <c r="D10" s="50" t="str">
        <f>IF(ISTEXT(Calculations!C17),Calculations!C17,"")</f>
        <v/>
      </c>
    </row>
    <row r="11" spans="1:6" ht="16.2" customHeight="1" x14ac:dyDescent="0.3">
      <c r="B11" s="52"/>
      <c r="C11" s="42"/>
      <c r="D11" s="51"/>
    </row>
    <row r="12" spans="1:6" ht="16.2" customHeight="1" x14ac:dyDescent="0.3">
      <c r="B12" s="52"/>
      <c r="C12" s="53" t="s">
        <v>11</v>
      </c>
      <c r="D12" s="47" t="str">
        <f>IF(ISTEXT(Calculations!C18),Calculations!C18,"")</f>
        <v/>
      </c>
    </row>
    <row r="13" spans="1:6" ht="14.7" customHeight="1" x14ac:dyDescent="0.3">
      <c r="B13" s="52"/>
      <c r="C13" s="54"/>
      <c r="D13" s="48"/>
    </row>
    <row r="14" spans="1:6" ht="14.7" customHeight="1" x14ac:dyDescent="0.3">
      <c r="B14" s="22"/>
      <c r="C14" s="55"/>
      <c r="D14" s="49"/>
    </row>
    <row r="15" spans="1:6" x14ac:dyDescent="0.3">
      <c r="C15" s="45" t="s">
        <v>12</v>
      </c>
      <c r="D15" s="45"/>
    </row>
    <row r="16" spans="1:6" x14ac:dyDescent="0.3">
      <c r="C16" s="46" t="s">
        <v>13</v>
      </c>
      <c r="D16" s="46"/>
    </row>
    <row r="17" spans="1:4" ht="15" customHeight="1" x14ac:dyDescent="0.3">
      <c r="C17" s="46" t="s">
        <v>14</v>
      </c>
      <c r="D17" s="46"/>
    </row>
    <row r="18" spans="1:4" x14ac:dyDescent="0.3">
      <c r="C18" s="46" t="s">
        <v>15</v>
      </c>
      <c r="D18" s="46"/>
    </row>
    <row r="19" spans="1:4" x14ac:dyDescent="0.3">
      <c r="C19" s="46" t="s">
        <v>16</v>
      </c>
      <c r="D19" s="46"/>
    </row>
    <row r="20" spans="1:4" x14ac:dyDescent="0.3">
      <c r="C20" s="46" t="s">
        <v>17</v>
      </c>
      <c r="D20" s="46"/>
    </row>
    <row r="21" spans="1:4" x14ac:dyDescent="0.3">
      <c r="C21" s="46" t="s">
        <v>18</v>
      </c>
      <c r="D21" s="46"/>
    </row>
    <row r="22" spans="1:4" x14ac:dyDescent="0.3">
      <c r="C22" s="27"/>
      <c r="D22" s="27"/>
    </row>
    <row r="23" spans="1:4" x14ac:dyDescent="0.3">
      <c r="A23" s="31">
        <v>45965</v>
      </c>
    </row>
  </sheetData>
  <sheetProtection sheet="1" objects="1" scenarios="1"/>
  <mergeCells count="14">
    <mergeCell ref="C10:C11"/>
    <mergeCell ref="B1:F1"/>
    <mergeCell ref="B2:D2"/>
    <mergeCell ref="C15:D15"/>
    <mergeCell ref="C21:D21"/>
    <mergeCell ref="C20:D20"/>
    <mergeCell ref="C19:D19"/>
    <mergeCell ref="C18:D18"/>
    <mergeCell ref="C17:D17"/>
    <mergeCell ref="C16:D16"/>
    <mergeCell ref="D12:D14"/>
    <mergeCell ref="D10:D11"/>
    <mergeCell ref="B10:B13"/>
    <mergeCell ref="C12:C14"/>
  </mergeCells>
  <conditionalFormatting sqref="C6:C7">
    <cfRule type="expression" dxfId="10" priority="4">
      <formula>$C$5="no"</formula>
    </cfRule>
  </conditionalFormatting>
  <conditionalFormatting sqref="C7">
    <cfRule type="expression" dxfId="1" priority="3">
      <formula>$C$4="Other Government - CIRM"</formula>
    </cfRule>
  </conditionalFormatting>
  <dataValidations count="1">
    <dataValidation type="list" allowBlank="1" showInputMessage="1" showErrorMessage="1" sqref="C6:C7 C5" xr:uid="{C4FBDECE-09FC-4A35-BC2B-8737B017951C}">
      <formula1>"Yes,No"</formula1>
    </dataValidation>
  </dataValidations>
  <hyperlinks>
    <hyperlink ref="D7" r:id="rId1" display="https://www.ucop.edu/research-policy-analysis-coordination/policies-guidance/conflict-of-interest/list-of-non-governmental-entities-exempt-from-disclosure-requirement.html" xr:uid="{F789FC92-4C11-4C8A-9B92-F099C32F8102}"/>
    <hyperlink ref="C16" r:id="rId2" xr:uid="{F033C94B-7A42-45C2-AB00-1486981C1A58}"/>
    <hyperlink ref="C17" r:id="rId3" display="https://rpc.research.ucla.edu/wp-content/uploads/form-740.pdf" xr:uid="{22D93807-843B-4248-B5B0-1B87679357DC}"/>
    <hyperlink ref="C18" r:id="rId4" display="https://rpc.research.ucla.edu/wp-content/uploads/form-740-disclosure-supplement.pdf" xr:uid="{2DBC6115-AB88-4D53-A023-63CBEBAE5B4E}"/>
    <hyperlink ref="C19" r:id="rId5" xr:uid="{4E1010B7-1601-4EAF-BB71-45B1D252717D}"/>
    <hyperlink ref="C20" r:id="rId6" display="   Addendum" xr:uid="{C745AC6F-4603-4AD9-A7DC-EBCBB4BEECF7}"/>
    <hyperlink ref="C21" r:id="rId7" xr:uid="{37BAF556-9061-45FC-A1A6-BD524DE8A79C}"/>
    <hyperlink ref="D6" r:id="rId8" xr:uid="{5A1B4E99-0794-45B6-859E-96C5DA932809}"/>
  </hyperlinks>
  <pageMargins left="0.25" right="0.25" top="0.25" bottom="0.75" header="0.3" footer="0.3"/>
  <pageSetup scale="90" fitToHeight="0" orientation="portrait" r:id="rId9"/>
  <extLst>
    <ext xmlns:x14="http://schemas.microsoft.com/office/spreadsheetml/2009/9/main" uri="{78C0D931-6437-407d-A8EE-F0AAD7539E65}">
      <x14:conditionalFormattings>
        <x14:conditionalFormatting xmlns:xm="http://schemas.microsoft.com/office/excel/2006/main">
          <x14:cfRule type="expression" priority="5" id="{B361728F-9B6B-420A-86B2-2E90859274CE}">
            <xm:f>$C$4=Requirements!$A$11</xm:f>
            <x14:dxf>
              <fill>
                <patternFill patternType="solid">
                  <bgColor theme="3" tint="0.89992980742820516"/>
                </patternFill>
              </fill>
            </x14:dxf>
          </x14:cfRule>
          <xm:sqref>C5</xm:sqref>
        </x14:conditionalFormatting>
        <x14:conditionalFormatting xmlns:xm="http://schemas.microsoft.com/office/excel/2006/main">
          <x14:cfRule type="expression" priority="18" id="{5F87BCD1-6493-4832-B24E-CE66047E0D8D}">
            <xm:f>$C$4=Requirements!$A$10</xm:f>
            <x14:dxf>
              <fill>
                <patternFill patternType="darkUp">
                  <bgColor theme="0"/>
                </patternFill>
              </fill>
            </x14:dxf>
          </x14:cfRule>
          <xm:sqref>C6</xm:sqref>
        </x14:conditionalFormatting>
        <x14:conditionalFormatting xmlns:xm="http://schemas.microsoft.com/office/excel/2006/main">
          <x14:cfRule type="expression" priority="7" id="{35B1A489-8A96-4715-833B-2DBC84F19F55}">
            <xm:f>$C$4=Requirements!$A$8</xm:f>
            <x14:dxf>
              <fill>
                <patternFill patternType="darkUp">
                  <fgColor auto="1"/>
                  <bgColor theme="0"/>
                </patternFill>
              </fill>
            </x14:dxf>
          </x14:cfRule>
          <x14:cfRule type="expression" priority="8" id="{B4E0DC1D-0495-4FD6-8707-3D0FAFA2B492}">
            <xm:f>$C$4=Requirements!$A$7</xm:f>
            <x14:dxf>
              <fill>
                <patternFill patternType="darkUp">
                  <fgColor auto="1"/>
                  <bgColor theme="0"/>
                </patternFill>
              </fill>
            </x14:dxf>
          </x14:cfRule>
          <x14:cfRule type="expression" priority="9" id="{7ADA3473-21D3-465C-8CA2-3EBD5DF8B912}">
            <xm:f>$C$4=Requirements!$A$9</xm:f>
            <x14:dxf>
              <fill>
                <patternFill patternType="darkUp">
                  <fgColor auto="1"/>
                  <bgColor theme="0"/>
                </patternFill>
              </fill>
            </x14:dxf>
          </x14:cfRule>
          <x14:cfRule type="expression" priority="10" id="{8DA5EB2B-A84A-4ACA-8CA8-83F3BAB47E48}">
            <xm:f>$C$4=Requirements!$A$6</xm:f>
            <x14:dxf>
              <fill>
                <patternFill patternType="darkUp">
                  <fgColor auto="1"/>
                  <bgColor theme="0"/>
                </patternFill>
              </fill>
            </x14:dxf>
          </x14:cfRule>
          <x14:cfRule type="expression" priority="11" id="{AFA6B5DF-54C3-4C5D-80CD-14B0343F23A1}">
            <xm:f>$C$4=Requirements!$A$5</xm:f>
            <x14:dxf>
              <fill>
                <patternFill patternType="darkUp">
                  <fgColor auto="1"/>
                  <bgColor theme="0"/>
                </patternFill>
              </fill>
            </x14:dxf>
          </x14:cfRule>
          <x14:cfRule type="expression" priority="16" id="{00000000-000E-0000-0000-000003000000}">
            <xm:f>$C$4=Requirements!$A$2</xm:f>
            <x14:dxf>
              <fill>
                <patternFill patternType="darkUp">
                  <fgColor auto="1"/>
                  <bgColor theme="0"/>
                </patternFill>
              </fill>
            </x14:dxf>
          </x14:cfRule>
          <x14:cfRule type="expression" priority="17" id="{00000000-000E-0000-0000-000004000000}">
            <xm:f>$C$4=Requirements!$A$3</xm:f>
            <x14:dxf>
              <fill>
                <patternFill patternType="darkUp">
                  <fgColor auto="1"/>
                  <bgColor theme="0"/>
                </patternFill>
              </fill>
            </x14:dxf>
          </x14:cfRule>
          <xm:sqref>C6:C7</xm:sqref>
        </x14:conditionalFormatting>
        <x14:conditionalFormatting xmlns:xm="http://schemas.microsoft.com/office/excel/2006/main">
          <x14:cfRule type="expression" priority="1" id="{2BA47B1A-DB0A-4E38-B7BD-88D2C3DB9811}">
            <xm:f>$C$4=Requirements!$A$15</xm:f>
            <x14:dxf>
              <fill>
                <patternFill patternType="darkUp">
                  <bgColor theme="0"/>
                </patternFill>
              </fill>
            </x14:dxf>
          </x14:cfRule>
          <x14:cfRule type="expression" priority="12" id="{F2DE8809-37AA-4D13-AE8A-149588473433}">
            <xm:f>$C$4=Requirements!$A$4</xm:f>
            <x14:dxf>
              <fill>
                <patternFill patternType="darkUp">
                  <bgColor theme="0"/>
                </patternFill>
              </fill>
            </x14:dxf>
          </x14:cfRule>
          <xm:sqref>C7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17662FC-BE08-4B70-8850-B9E60AA71FED}">
          <x14:formula1>
            <xm:f>Requirements!$A$2:$A$11</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7393-613B-465A-998C-6C6B01988B18}">
  <sheetPr codeName="Sheet1"/>
  <dimension ref="A1:D10"/>
  <sheetViews>
    <sheetView workbookViewId="0">
      <selection activeCell="B12" sqref="B12"/>
    </sheetView>
  </sheetViews>
  <sheetFormatPr defaultRowHeight="14.4" x14ac:dyDescent="0.3"/>
  <cols>
    <col min="1" max="1" width="25.21875" bestFit="1" customWidth="1"/>
    <col min="2" max="2" width="24.77734375" bestFit="1" customWidth="1"/>
    <col min="3" max="3" width="16.77734375" bestFit="1" customWidth="1"/>
    <col min="4" max="4" width="16.21875" bestFit="1" customWidth="1"/>
  </cols>
  <sheetData>
    <row r="1" spans="1:4" x14ac:dyDescent="0.3">
      <c r="A1" s="2" t="s">
        <v>19</v>
      </c>
      <c r="B1" s="2" t="s">
        <v>20</v>
      </c>
      <c r="C1" s="20" t="s">
        <v>21</v>
      </c>
      <c r="D1" s="20" t="s">
        <v>22</v>
      </c>
    </row>
    <row r="2" spans="1:4" x14ac:dyDescent="0.3">
      <c r="A2" s="9" t="s">
        <v>23</v>
      </c>
      <c r="B2" s="9" t="s">
        <v>24</v>
      </c>
      <c r="C2" s="19"/>
      <c r="D2" s="19"/>
    </row>
    <row r="3" spans="1:4" x14ac:dyDescent="0.3">
      <c r="A3" s="9" t="s">
        <v>23</v>
      </c>
      <c r="B3" t="s">
        <v>25</v>
      </c>
      <c r="C3" s="19"/>
      <c r="D3" s="19"/>
    </row>
    <row r="4" spans="1:4" x14ac:dyDescent="0.3">
      <c r="A4" s="9" t="s">
        <v>23</v>
      </c>
      <c r="B4" t="s">
        <v>26</v>
      </c>
      <c r="C4" s="19" t="s">
        <v>27</v>
      </c>
      <c r="D4" s="19"/>
    </row>
    <row r="5" spans="1:4" x14ac:dyDescent="0.3">
      <c r="A5" t="s">
        <v>28</v>
      </c>
      <c r="B5" t="s">
        <v>29</v>
      </c>
      <c r="C5" s="19"/>
      <c r="D5" s="19"/>
    </row>
    <row r="6" spans="1:4" x14ac:dyDescent="0.3">
      <c r="A6" t="s">
        <v>28</v>
      </c>
      <c r="B6" t="s">
        <v>26</v>
      </c>
      <c r="C6" s="19"/>
      <c r="D6" s="19"/>
    </row>
    <row r="7" spans="1:4" x14ac:dyDescent="0.3">
      <c r="A7" t="s">
        <v>30</v>
      </c>
      <c r="B7" t="s">
        <v>31</v>
      </c>
      <c r="C7" s="19"/>
      <c r="D7" s="19"/>
    </row>
    <row r="8" spans="1:4" x14ac:dyDescent="0.3">
      <c r="A8" t="s">
        <v>30</v>
      </c>
      <c r="B8" t="s">
        <v>32</v>
      </c>
      <c r="C8" s="19"/>
      <c r="D8" s="19"/>
    </row>
    <row r="9" spans="1:4" x14ac:dyDescent="0.3">
      <c r="A9" t="s">
        <v>33</v>
      </c>
      <c r="B9" t="s">
        <v>34</v>
      </c>
      <c r="C9" s="19"/>
      <c r="D9" s="19"/>
    </row>
    <row r="10" spans="1:4" x14ac:dyDescent="0.3">
      <c r="A10" t="s">
        <v>35</v>
      </c>
      <c r="B10" t="s">
        <v>36</v>
      </c>
      <c r="C10" s="19" t="s">
        <v>27</v>
      </c>
      <c r="D10" s="19" t="s">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E7FC-5E60-4C45-8E97-2B0A3B987EB0}">
  <sheetPr codeName="Sheet3"/>
  <dimension ref="A1:I37"/>
  <sheetViews>
    <sheetView topLeftCell="A14" workbookViewId="0">
      <selection activeCell="A21" sqref="A21"/>
    </sheetView>
  </sheetViews>
  <sheetFormatPr defaultRowHeight="14.4" x14ac:dyDescent="0.3"/>
  <cols>
    <col min="1" max="1" width="54.77734375" bestFit="1" customWidth="1"/>
    <col min="2" max="2" width="18.77734375" bestFit="1" customWidth="1"/>
    <col min="3" max="4" width="18.77734375" customWidth="1"/>
    <col min="5" max="5" width="41.21875" bestFit="1" customWidth="1"/>
    <col min="6" max="6" width="21.77734375" bestFit="1" customWidth="1"/>
    <col min="7" max="7" width="22.21875" style="8" bestFit="1" customWidth="1"/>
    <col min="8" max="8" width="21.77734375" bestFit="1" customWidth="1"/>
  </cols>
  <sheetData>
    <row r="1" spans="1:9" hidden="1" x14ac:dyDescent="0.3">
      <c r="A1" s="2" t="s">
        <v>37</v>
      </c>
      <c r="B1" s="21" t="s">
        <v>38</v>
      </c>
      <c r="C1" s="21" t="s">
        <v>39</v>
      </c>
      <c r="D1" s="9"/>
      <c r="G1"/>
    </row>
    <row r="2" spans="1:9" hidden="1" x14ac:dyDescent="0.3">
      <c r="A2" s="9" t="s">
        <v>40</v>
      </c>
      <c r="B2" s="11"/>
      <c r="C2" s="11"/>
      <c r="G2"/>
    </row>
    <row r="3" spans="1:9" hidden="1" x14ac:dyDescent="0.3">
      <c r="A3" s="9" t="s">
        <v>41</v>
      </c>
      <c r="B3" s="11"/>
      <c r="C3" s="11"/>
      <c r="G3"/>
    </row>
    <row r="4" spans="1:9" hidden="1" x14ac:dyDescent="0.3">
      <c r="A4" s="9" t="s">
        <v>42</v>
      </c>
      <c r="B4" s="11" t="s">
        <v>21</v>
      </c>
      <c r="C4" s="11"/>
      <c r="G4"/>
    </row>
    <row r="5" spans="1:9" hidden="1" x14ac:dyDescent="0.3">
      <c r="A5" t="s">
        <v>43</v>
      </c>
      <c r="B5" s="11"/>
      <c r="C5" s="11"/>
      <c r="G5"/>
    </row>
    <row r="6" spans="1:9" hidden="1" x14ac:dyDescent="0.3">
      <c r="A6" t="s">
        <v>44</v>
      </c>
      <c r="B6" s="11"/>
      <c r="C6" s="11"/>
      <c r="G6"/>
    </row>
    <row r="7" spans="1:9" hidden="1" x14ac:dyDescent="0.3">
      <c r="A7" t="s">
        <v>45</v>
      </c>
      <c r="B7" s="11"/>
      <c r="C7" s="11"/>
      <c r="G7"/>
    </row>
    <row r="8" spans="1:9" hidden="1" x14ac:dyDescent="0.3">
      <c r="A8" t="s">
        <v>46</v>
      </c>
      <c r="B8" s="11"/>
      <c r="C8" s="11"/>
      <c r="G8"/>
    </row>
    <row r="9" spans="1:9" hidden="1" x14ac:dyDescent="0.3">
      <c r="A9" t="s">
        <v>47</v>
      </c>
      <c r="B9" s="11"/>
      <c r="C9" s="11"/>
      <c r="G9"/>
    </row>
    <row r="10" spans="1:9" hidden="1" x14ac:dyDescent="0.3">
      <c r="A10" t="s">
        <v>94</v>
      </c>
      <c r="B10" s="21"/>
      <c r="C10" s="21"/>
      <c r="D10" s="9"/>
      <c r="G10"/>
    </row>
    <row r="11" spans="1:9" hidden="1" x14ac:dyDescent="0.3">
      <c r="A11" t="s">
        <v>3</v>
      </c>
      <c r="B11" s="11" t="s">
        <v>21</v>
      </c>
      <c r="C11" s="11" t="s">
        <v>22</v>
      </c>
      <c r="G11"/>
    </row>
    <row r="12" spans="1:9" hidden="1" x14ac:dyDescent="0.3">
      <c r="G12"/>
    </row>
    <row r="13" spans="1:9" hidden="1" x14ac:dyDescent="0.3"/>
    <row r="14" spans="1:9" s="33" customFormat="1" x14ac:dyDescent="0.3">
      <c r="A14" s="36" t="s">
        <v>19</v>
      </c>
      <c r="B14" s="36" t="s">
        <v>48</v>
      </c>
      <c r="C14" s="36" t="s">
        <v>7</v>
      </c>
      <c r="D14" s="36" t="s">
        <v>8</v>
      </c>
      <c r="E14" s="36" t="s">
        <v>49</v>
      </c>
      <c r="F14" s="36" t="s">
        <v>50</v>
      </c>
      <c r="G14" s="36" t="s">
        <v>51</v>
      </c>
      <c r="H14" s="36" t="s">
        <v>52</v>
      </c>
      <c r="I14" s="37"/>
    </row>
    <row r="15" spans="1:9" s="9" customFormat="1" x14ac:dyDescent="0.3">
      <c r="A15" s="9" t="s">
        <v>94</v>
      </c>
      <c r="B15" s="9" t="s">
        <v>53</v>
      </c>
      <c r="C15" s="9" t="s">
        <v>53</v>
      </c>
      <c r="D15" s="9" t="s">
        <v>53</v>
      </c>
      <c r="E15" s="9" t="s">
        <v>91</v>
      </c>
      <c r="F15" s="9" t="s">
        <v>57</v>
      </c>
      <c r="G15" s="9" t="s">
        <v>53</v>
      </c>
      <c r="H15" s="9" t="s">
        <v>53</v>
      </c>
      <c r="I15" s="8"/>
    </row>
    <row r="16" spans="1:9" x14ac:dyDescent="0.3">
      <c r="A16" t="s">
        <v>40</v>
      </c>
      <c r="B16" t="s">
        <v>53</v>
      </c>
      <c r="C16" t="s">
        <v>53</v>
      </c>
      <c r="D16" t="s">
        <v>53</v>
      </c>
      <c r="E16" s="9" t="s">
        <v>40</v>
      </c>
      <c r="F16" s="9" t="s">
        <v>5</v>
      </c>
      <c r="G16" s="9" t="s">
        <v>54</v>
      </c>
      <c r="H16" s="9" t="s">
        <v>55</v>
      </c>
      <c r="I16" s="8"/>
    </row>
    <row r="17" spans="1:9" x14ac:dyDescent="0.3">
      <c r="A17" t="s">
        <v>41</v>
      </c>
      <c r="B17" t="s">
        <v>53</v>
      </c>
      <c r="C17" t="s">
        <v>53</v>
      </c>
      <c r="D17" t="s">
        <v>53</v>
      </c>
      <c r="E17" t="s">
        <v>41</v>
      </c>
      <c r="F17" s="9" t="s">
        <v>5</v>
      </c>
      <c r="G17" s="9" t="s">
        <v>54</v>
      </c>
      <c r="H17" s="9" t="s">
        <v>55</v>
      </c>
      <c r="I17" s="8"/>
    </row>
    <row r="18" spans="1:9" x14ac:dyDescent="0.3">
      <c r="A18" t="s">
        <v>42</v>
      </c>
      <c r="B18" t="s">
        <v>53</v>
      </c>
      <c r="C18" t="s">
        <v>5</v>
      </c>
      <c r="D18" t="s">
        <v>53</v>
      </c>
      <c r="E18" s="9" t="s">
        <v>56</v>
      </c>
      <c r="F18" t="s">
        <v>5</v>
      </c>
      <c r="G18" t="s">
        <v>54</v>
      </c>
      <c r="H18" t="s">
        <v>55</v>
      </c>
      <c r="I18" s="8"/>
    </row>
    <row r="19" spans="1:9" x14ac:dyDescent="0.3">
      <c r="A19" t="s">
        <v>42</v>
      </c>
      <c r="B19" t="s">
        <v>53</v>
      </c>
      <c r="C19" t="s">
        <v>57</v>
      </c>
      <c r="D19" t="s">
        <v>53</v>
      </c>
      <c r="E19" s="9" t="s">
        <v>42</v>
      </c>
      <c r="F19" t="s">
        <v>5</v>
      </c>
      <c r="G19" t="s">
        <v>14</v>
      </c>
      <c r="H19" t="s">
        <v>58</v>
      </c>
      <c r="I19" s="8"/>
    </row>
    <row r="20" spans="1:9" x14ac:dyDescent="0.3">
      <c r="A20" t="s">
        <v>43</v>
      </c>
      <c r="B20" t="s">
        <v>53</v>
      </c>
      <c r="C20" t="s">
        <v>53</v>
      </c>
      <c r="D20" t="s">
        <v>53</v>
      </c>
      <c r="E20" t="s">
        <v>43</v>
      </c>
      <c r="F20" t="s">
        <v>5</v>
      </c>
      <c r="G20" t="s">
        <v>14</v>
      </c>
      <c r="H20" t="s">
        <v>58</v>
      </c>
      <c r="I20" s="8"/>
    </row>
    <row r="21" spans="1:9" x14ac:dyDescent="0.3">
      <c r="A21" t="s">
        <v>44</v>
      </c>
      <c r="B21" t="s">
        <v>53</v>
      </c>
      <c r="C21" t="s">
        <v>53</v>
      </c>
      <c r="D21" t="s">
        <v>53</v>
      </c>
      <c r="E21" t="s">
        <v>44</v>
      </c>
      <c r="F21" t="s">
        <v>5</v>
      </c>
      <c r="G21" t="s">
        <v>59</v>
      </c>
      <c r="H21" t="s">
        <v>60</v>
      </c>
      <c r="I21" s="8"/>
    </row>
    <row r="22" spans="1:9" x14ac:dyDescent="0.3">
      <c r="A22" t="s">
        <v>45</v>
      </c>
      <c r="B22" t="s">
        <v>53</v>
      </c>
      <c r="C22" t="s">
        <v>53</v>
      </c>
      <c r="D22" t="s">
        <v>53</v>
      </c>
      <c r="E22" t="s">
        <v>45</v>
      </c>
      <c r="F22" t="s">
        <v>5</v>
      </c>
      <c r="G22" t="s">
        <v>61</v>
      </c>
      <c r="H22" t="s">
        <v>58</v>
      </c>
      <c r="I22" s="8"/>
    </row>
    <row r="23" spans="1:9" x14ac:dyDescent="0.3">
      <c r="A23" t="s">
        <v>46</v>
      </c>
      <c r="B23" t="s">
        <v>53</v>
      </c>
      <c r="C23" t="s">
        <v>53</v>
      </c>
      <c r="D23" t="s">
        <v>53</v>
      </c>
      <c r="E23" t="s">
        <v>46</v>
      </c>
      <c r="F23" t="s">
        <v>57</v>
      </c>
      <c r="G23" t="s">
        <v>53</v>
      </c>
      <c r="H23" t="s">
        <v>53</v>
      </c>
      <c r="I23" s="8"/>
    </row>
    <row r="24" spans="1:9" x14ac:dyDescent="0.3">
      <c r="A24" t="s">
        <v>47</v>
      </c>
      <c r="B24" t="s">
        <v>53</v>
      </c>
      <c r="C24" t="s">
        <v>53</v>
      </c>
      <c r="D24" t="s">
        <v>53</v>
      </c>
      <c r="E24" t="s">
        <v>47</v>
      </c>
      <c r="F24" t="s">
        <v>5</v>
      </c>
      <c r="G24" t="s">
        <v>61</v>
      </c>
      <c r="H24" t="s">
        <v>58</v>
      </c>
      <c r="I24" s="8"/>
    </row>
    <row r="25" spans="1:9" x14ac:dyDescent="0.3">
      <c r="A25" t="s">
        <v>3</v>
      </c>
      <c r="B25" t="s">
        <v>57</v>
      </c>
      <c r="C25" t="s">
        <v>53</v>
      </c>
      <c r="D25" t="s">
        <v>53</v>
      </c>
      <c r="E25" t="s">
        <v>62</v>
      </c>
      <c r="F25" t="s">
        <v>57</v>
      </c>
      <c r="G25" s="8" t="s">
        <v>53</v>
      </c>
      <c r="H25" t="s">
        <v>53</v>
      </c>
      <c r="I25" s="8"/>
    </row>
    <row r="26" spans="1:9" x14ac:dyDescent="0.3">
      <c r="A26" t="s">
        <v>3</v>
      </c>
      <c r="B26" t="s">
        <v>5</v>
      </c>
      <c r="C26" t="s">
        <v>5</v>
      </c>
      <c r="D26" t="s">
        <v>5</v>
      </c>
      <c r="E26" t="s">
        <v>63</v>
      </c>
      <c r="F26" t="s">
        <v>5</v>
      </c>
      <c r="G26" s="8" t="s">
        <v>54</v>
      </c>
      <c r="H26" t="s">
        <v>53</v>
      </c>
      <c r="I26" s="8"/>
    </row>
    <row r="27" spans="1:9" x14ac:dyDescent="0.3">
      <c r="A27" t="s">
        <v>3</v>
      </c>
      <c r="B27" t="s">
        <v>5</v>
      </c>
      <c r="C27" t="s">
        <v>5</v>
      </c>
      <c r="D27" t="s">
        <v>57</v>
      </c>
      <c r="E27" t="s">
        <v>64</v>
      </c>
      <c r="F27" t="s">
        <v>5</v>
      </c>
      <c r="G27" t="s">
        <v>65</v>
      </c>
      <c r="H27" t="s">
        <v>58</v>
      </c>
      <c r="I27" s="8"/>
    </row>
    <row r="28" spans="1:9" x14ac:dyDescent="0.3">
      <c r="A28" t="s">
        <v>3</v>
      </c>
      <c r="B28" t="s">
        <v>5</v>
      </c>
      <c r="C28" t="s">
        <v>57</v>
      </c>
      <c r="D28" t="s">
        <v>5</v>
      </c>
      <c r="E28" t="s">
        <v>66</v>
      </c>
      <c r="F28" t="s">
        <v>57</v>
      </c>
      <c r="G28" s="8" t="s">
        <v>53</v>
      </c>
      <c r="H28" t="s">
        <v>53</v>
      </c>
      <c r="I28" s="8"/>
    </row>
    <row r="29" spans="1:9" x14ac:dyDescent="0.3">
      <c r="A29" t="s">
        <v>3</v>
      </c>
      <c r="B29" t="s">
        <v>5</v>
      </c>
      <c r="C29" t="s">
        <v>57</v>
      </c>
      <c r="D29" t="s">
        <v>57</v>
      </c>
      <c r="E29" t="s">
        <v>67</v>
      </c>
      <c r="F29" t="s">
        <v>5</v>
      </c>
      <c r="G29" t="s">
        <v>59</v>
      </c>
      <c r="H29" t="s">
        <v>60</v>
      </c>
    </row>
    <row r="34" spans="1:7" x14ac:dyDescent="0.3">
      <c r="A34" s="3" t="s">
        <v>68</v>
      </c>
      <c r="B34" s="2"/>
      <c r="C34" s="2"/>
      <c r="D34" s="2"/>
      <c r="G34"/>
    </row>
    <row r="36" spans="1:7" x14ac:dyDescent="0.3">
      <c r="A36" s="1" t="s">
        <v>69</v>
      </c>
    </row>
    <row r="37" spans="1:7" x14ac:dyDescent="0.3">
      <c r="A37" s="1" t="s">
        <v>70</v>
      </c>
    </row>
  </sheetData>
  <sheetProtection sheet="1" objects="1" scenarios="1"/>
  <hyperlinks>
    <hyperlink ref="A36" r:id="rId1" display="https://www.ucop.edu/research-policy-analysis-coordination/policies-guidance/conflict-of-interest/list-of-sponsors-that-follow-phs-conflict-of-interest-disclosure-requirements.html" xr:uid="{602DAB76-5371-42F0-9074-1DD0270850C4}"/>
    <hyperlink ref="A37" r:id="rId2" display="Exempt List" xr:uid="{DE3F884D-0DA6-4E9F-B16A-993DCB5D42C5}"/>
  </hyperlink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B5927-57AE-4D10-847E-CFFFA92C3325}">
  <dimension ref="A1:B4"/>
  <sheetViews>
    <sheetView workbookViewId="0">
      <selection activeCell="A5" sqref="A5"/>
    </sheetView>
  </sheetViews>
  <sheetFormatPr defaultRowHeight="14.4" x14ac:dyDescent="0.3"/>
  <cols>
    <col min="1" max="1" width="10.33203125" style="40" bestFit="1" customWidth="1"/>
    <col min="2" max="2" width="101" bestFit="1" customWidth="1"/>
  </cols>
  <sheetData>
    <row r="1" spans="1:2" x14ac:dyDescent="0.3">
      <c r="A1" s="39" t="s">
        <v>71</v>
      </c>
      <c r="B1" s="3" t="s">
        <v>72</v>
      </c>
    </row>
    <row r="2" spans="1:2" x14ac:dyDescent="0.3">
      <c r="A2" s="40">
        <v>45965</v>
      </c>
      <c r="B2" t="s">
        <v>73</v>
      </c>
    </row>
    <row r="3" spans="1:2" x14ac:dyDescent="0.3">
      <c r="A3" s="40">
        <v>45965</v>
      </c>
      <c r="B3" t="s">
        <v>74</v>
      </c>
    </row>
    <row r="4" spans="1:2" x14ac:dyDescent="0.3">
      <c r="A4" s="40">
        <v>45965</v>
      </c>
      <c r="B4"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C4D72-EC91-45C9-A9EC-2A13C7A88588}">
  <sheetPr codeName="Sheet2"/>
  <dimension ref="A1:C18"/>
  <sheetViews>
    <sheetView zoomScale="109" zoomScaleNormal="115" workbookViewId="0">
      <selection activeCell="B9" sqref="B9"/>
    </sheetView>
  </sheetViews>
  <sheetFormatPr defaultRowHeight="14.4" x14ac:dyDescent="0.3"/>
  <cols>
    <col min="2" max="2" width="51.77734375" style="2" bestFit="1" customWidth="1"/>
    <col min="3" max="3" width="22.21875" bestFit="1" customWidth="1"/>
    <col min="4" max="4" width="15.77734375" customWidth="1"/>
  </cols>
  <sheetData>
    <row r="1" spans="1:3" x14ac:dyDescent="0.3">
      <c r="B1" s="2" t="s">
        <v>37</v>
      </c>
    </row>
    <row r="2" spans="1:3" x14ac:dyDescent="0.3">
      <c r="B2" t="str">
        <f>IF(ISBLANK('Decision Tool'!C4),"",'Decision Tool'!C4)</f>
        <v/>
      </c>
    </row>
    <row r="3" spans="1:3" x14ac:dyDescent="0.3">
      <c r="B3" s="23"/>
    </row>
    <row r="4" spans="1:3" x14ac:dyDescent="0.3">
      <c r="B4" s="21" t="s">
        <v>75</v>
      </c>
      <c r="C4" t="str">
        <f>IF(ISBLANK('Decision Tool'!C5),"",'Decision Tool'!C5)</f>
        <v/>
      </c>
    </row>
    <row r="5" spans="1:3" x14ac:dyDescent="0.3">
      <c r="B5" s="2" t="s">
        <v>21</v>
      </c>
      <c r="C5" t="str">
        <f>IF(AND(B2=Requirements!A11,'Decision Tool'!C5="yes"),"Check Sponsor List","")</f>
        <v/>
      </c>
    </row>
    <row r="6" spans="1:3" x14ac:dyDescent="0.3">
      <c r="B6" s="2" t="s">
        <v>76</v>
      </c>
      <c r="C6" s="11" t="str">
        <f>IF(ISTEXT('Decision Tool'!C6),'Decision Tool'!C6,"")</f>
        <v/>
      </c>
    </row>
    <row r="8" spans="1:3" x14ac:dyDescent="0.3">
      <c r="A8" s="34"/>
      <c r="B8" s="35" t="s">
        <v>49</v>
      </c>
      <c r="C8" s="35" t="s">
        <v>37</v>
      </c>
    </row>
    <row r="9" spans="1:3" x14ac:dyDescent="0.3">
      <c r="A9" s="34"/>
      <c r="B9" s="32" t="str">
        <f>IF(ISBLANK(B2),"",IF(B2=Requirements!A16,Requirements!E16,IF(B2=Requirements!A17,Requirements!E17, IF(AND(B2=Requirements!A18,Calculations!C6=Requirements!C18),Requirements!E18,IF(AND(B2=Requirements!A19,Calculations!C6="NO"),Requirements!E19,IF(B2=Requirements!A20,Requirements!E20,IF(B2=Requirements!A22,Requirements!E22,IF(B2=Requirements!A23,Requirements!E23,IF(B2=Requirements!A24,Requirements!E24,IF(AND(B2=Requirements!A25,Calculations!C4=Requirements!B25),Requirements!E25,IF(AND(B2=Requirements!A26,C4=Requirements!B26,Calculations!C6=Requirements!C26,Calculations!C12=Requirements!D26),Requirements!E26,IF(AND(B2=Requirements!A27,Calculations!C4=Requirements!B27,Calculations!C6=Requirements!C27,Calculations!C12=Requirements!D27),Requirements!E27,IF(AND(B2=Requirements!A28,Calculations!C4,Requirements!B28,Calculations!C6=Requirements!C28,Calculations!C12=Requirements!D28),Requirements!E28,IF(AND(B2=Requirements!A29,Calculations!C4=Requirements!B29,Calculations!C6=Requirements!C29,Calculations!C12=Requirements!D29),Requirements!E29,IF(B2=Requirements!A21,Requirements!E21,IF(B2=Requirements!A15,Requirements!E15,""))))))))))))))))</f>
        <v/>
      </c>
      <c r="C9" s="35"/>
    </row>
    <row r="10" spans="1:3" x14ac:dyDescent="0.3">
      <c r="B10" s="32"/>
      <c r="C10" s="33"/>
    </row>
    <row r="11" spans="1:3" x14ac:dyDescent="0.3">
      <c r="B11" s="2" t="s">
        <v>22</v>
      </c>
      <c r="C11" s="11" t="str">
        <f>IF(AND(Calculations!B2=Requirements!A11,'Decision Tool'!C5="yes"),"Check Exempt List","")</f>
        <v/>
      </c>
    </row>
    <row r="12" spans="1:3" x14ac:dyDescent="0.3">
      <c r="B12" s="2" t="s">
        <v>77</v>
      </c>
      <c r="C12" s="11" t="str">
        <f>IF(ISTEXT('Decision Tool'!C7),'Decision Tool'!C7,"")</f>
        <v/>
      </c>
    </row>
    <row r="13" spans="1:3" x14ac:dyDescent="0.3">
      <c r="C13" s="11"/>
    </row>
    <row r="14" spans="1:3" x14ac:dyDescent="0.3">
      <c r="B14" s="23"/>
      <c r="C14" s="33"/>
    </row>
    <row r="15" spans="1:3" x14ac:dyDescent="0.3">
      <c r="B15" s="2" t="s">
        <v>78</v>
      </c>
      <c r="C15" t="e">
        <f>IF(B9=Requirements!E17,Requirements!F17,DGET(Requirements!A14:H29,6,Calculations!B8:B9))</f>
        <v>#NUM!</v>
      </c>
    </row>
    <row r="16" spans="1:3" x14ac:dyDescent="0.3">
      <c r="B16" s="25"/>
      <c r="C16" s="26"/>
    </row>
    <row r="17" spans="2:3" x14ac:dyDescent="0.3">
      <c r="B17" s="2" t="s">
        <v>51</v>
      </c>
      <c r="C17" t="e">
        <f>IF(B9=Requirements!E17,Requirements!G17,DGET(Requirements!A14:H29,7,Calculations!B8:B9))</f>
        <v>#NUM!</v>
      </c>
    </row>
    <row r="18" spans="2:3" x14ac:dyDescent="0.3">
      <c r="B18" s="2" t="s">
        <v>79</v>
      </c>
      <c r="C18" t="e">
        <f>IF(B9=Requirements!E17,Requirements!H17,DGET(Requirements!A14:H29,8,Calculations!B8:B9))</f>
        <v>#NUM!</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EC95-32B6-44A3-B1C7-D999E6C699ED}">
  <sheetPr codeName="Sheet4"/>
  <dimension ref="A1:C3"/>
  <sheetViews>
    <sheetView workbookViewId="0">
      <selection activeCell="C20" sqref="C20"/>
    </sheetView>
  </sheetViews>
  <sheetFormatPr defaultRowHeight="14.4" x14ac:dyDescent="0.3"/>
  <cols>
    <col min="1" max="1" width="20.5546875" style="2" bestFit="1" customWidth="1"/>
    <col min="2" max="2" width="8.5546875" bestFit="1" customWidth="1"/>
  </cols>
  <sheetData>
    <row r="1" spans="1:3" s="2" customFormat="1" x14ac:dyDescent="0.3">
      <c r="C1" s="2" t="s">
        <v>80</v>
      </c>
    </row>
    <row r="2" spans="1:3" x14ac:dyDescent="0.3">
      <c r="A2" s="2" t="s">
        <v>81</v>
      </c>
      <c r="B2" s="5"/>
      <c r="C2" t="s">
        <v>57</v>
      </c>
    </row>
    <row r="3" spans="1:3" x14ac:dyDescent="0.3">
      <c r="A3" s="2" t="s">
        <v>82</v>
      </c>
      <c r="B3" s="4" t="s">
        <v>83</v>
      </c>
      <c r="C3" t="s">
        <v>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23CC-E1C7-4C6B-8E14-3CF1037B9437}">
  <sheetPr codeName="Sheet6"/>
  <dimension ref="A1:E13"/>
  <sheetViews>
    <sheetView workbookViewId="0">
      <selection activeCell="F12" sqref="F12"/>
    </sheetView>
  </sheetViews>
  <sheetFormatPr defaultRowHeight="14.4" x14ac:dyDescent="0.3"/>
  <cols>
    <col min="1" max="1" width="6.21875" bestFit="1" customWidth="1"/>
    <col min="2" max="2" width="19.44140625" bestFit="1" customWidth="1"/>
    <col min="4" max="4" width="10.77734375" customWidth="1"/>
    <col min="5" max="5" width="12.77734375" customWidth="1"/>
  </cols>
  <sheetData>
    <row r="1" spans="1:5" x14ac:dyDescent="0.3">
      <c r="A1" t="s">
        <v>84</v>
      </c>
      <c r="B1" t="s">
        <v>85</v>
      </c>
      <c r="C1" t="s">
        <v>86</v>
      </c>
      <c r="D1" t="s">
        <v>87</v>
      </c>
      <c r="E1" t="s">
        <v>88</v>
      </c>
    </row>
    <row r="2" spans="1:5" x14ac:dyDescent="0.3">
      <c r="A2">
        <v>1</v>
      </c>
      <c r="B2" t="s">
        <v>89</v>
      </c>
      <c r="C2" t="s">
        <v>90</v>
      </c>
      <c r="D2" t="s">
        <v>23</v>
      </c>
    </row>
    <row r="3" spans="1:5" x14ac:dyDescent="0.3">
      <c r="A3">
        <f>SUM(A2,1)</f>
        <v>2</v>
      </c>
    </row>
    <row r="4" spans="1:5" x14ac:dyDescent="0.3">
      <c r="A4">
        <f t="shared" ref="A4:A13" si="0">SUM(A3,1)</f>
        <v>3</v>
      </c>
    </row>
    <row r="5" spans="1:5" x14ac:dyDescent="0.3">
      <c r="A5">
        <f t="shared" si="0"/>
        <v>4</v>
      </c>
    </row>
    <row r="6" spans="1:5" x14ac:dyDescent="0.3">
      <c r="A6">
        <f t="shared" si="0"/>
        <v>5</v>
      </c>
    </row>
    <row r="7" spans="1:5" x14ac:dyDescent="0.3">
      <c r="A7">
        <f t="shared" si="0"/>
        <v>6</v>
      </c>
    </row>
    <row r="8" spans="1:5" x14ac:dyDescent="0.3">
      <c r="A8">
        <f t="shared" si="0"/>
        <v>7</v>
      </c>
    </row>
    <row r="9" spans="1:5" x14ac:dyDescent="0.3">
      <c r="A9">
        <f t="shared" si="0"/>
        <v>8</v>
      </c>
    </row>
    <row r="10" spans="1:5" x14ac:dyDescent="0.3">
      <c r="A10">
        <f t="shared" si="0"/>
        <v>9</v>
      </c>
    </row>
    <row r="11" spans="1:5" x14ac:dyDescent="0.3">
      <c r="A11">
        <f t="shared" si="0"/>
        <v>10</v>
      </c>
    </row>
    <row r="12" spans="1:5" x14ac:dyDescent="0.3">
      <c r="A12">
        <f t="shared" si="0"/>
        <v>11</v>
      </c>
    </row>
    <row r="13" spans="1:5" x14ac:dyDescent="0.3">
      <c r="A13">
        <f t="shared" si="0"/>
        <v>12</v>
      </c>
    </row>
  </sheetData>
  <dataValidations count="2">
    <dataValidation type="list" allowBlank="1" showInputMessage="1" showErrorMessage="1" sqref="C2:C14" xr:uid="{55BE208A-BCAE-40B5-81AD-BA622A9E479C}">
      <formula1>"Question,Decision,Action"</formula1>
    </dataValidation>
    <dataValidation type="list" allowBlank="1" showInputMessage="1" showErrorMessage="1" sqref="D14" xr:uid="{F09B29DF-8E3B-4080-AAB6-CB66B9E04B7D}">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970AFCE936544FA6CCD071A4FD595A" ma:contentTypeVersion="12" ma:contentTypeDescription="Create a new document." ma:contentTypeScope="" ma:versionID="b573fc6503e7868bdbb3d7d77a4826a4">
  <xsd:schema xmlns:xsd="http://www.w3.org/2001/XMLSchema" xmlns:xs="http://www.w3.org/2001/XMLSchema" xmlns:p="http://schemas.microsoft.com/office/2006/metadata/properties" xmlns:ns2="5e858140-b3d7-43a4-a2aa-654a9eb6c3e3" xmlns:ns3="06098a7e-c00e-462b-819a-f1f33fdc9e6e" targetNamespace="http://schemas.microsoft.com/office/2006/metadata/properties" ma:root="true" ma:fieldsID="bfd9ba8d4ad5b5be1fea3276a599239e" ns2:_="" ns3:_="">
    <xsd:import namespace="5e858140-b3d7-43a4-a2aa-654a9eb6c3e3"/>
    <xsd:import namespace="06098a7e-c00e-462b-819a-f1f33fdc9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58140-b3d7-43a4-a2aa-654a9eb6c3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925100f-7e66-452c-affe-5c54c92513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098a7e-c00e-462b-819a-f1f33fdc9e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105d19-482a-4a5b-b61e-adb66260df62}" ma:internalName="TaxCatchAll" ma:showField="CatchAllData" ma:web="06098a7e-c00e-462b-819a-f1f33fdc9e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098a7e-c00e-462b-819a-f1f33fdc9e6e" xsi:nil="true"/>
    <lcf76f155ced4ddcb4097134ff3c332f xmlns="5e858140-b3d7-43a4-a2aa-654a9eb6c3e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C1E180-B841-473D-90F8-38521F66E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58140-b3d7-43a4-a2aa-654a9eb6c3e3"/>
    <ds:schemaRef ds:uri="06098a7e-c00e-462b-819a-f1f33fdc9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0E0F0D-5DC3-4ADA-9845-B31844596740}">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5e858140-b3d7-43a4-a2aa-654a9eb6c3e3"/>
    <ds:schemaRef ds:uri="06098a7e-c00e-462b-819a-f1f33fdc9e6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81A603F-8422-4D6C-A0B1-10181F1C87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Decision Tool</vt:lpstr>
      <vt:lpstr>Lists</vt:lpstr>
      <vt:lpstr>Requirements</vt:lpstr>
      <vt:lpstr>Revisions</vt:lpstr>
      <vt:lpstr>Calculations</vt:lpstr>
      <vt:lpstr>Tool Legend</vt:lpstr>
      <vt:lpstr>FlowChart</vt:lpstr>
      <vt:lpstr>'Decision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Obelleiro, Kassie</dc:creator>
  <cp:keywords/>
  <dc:description/>
  <cp:lastModifiedBy>Obelleiro, Kassie</cp:lastModifiedBy>
  <cp:revision/>
  <dcterms:created xsi:type="dcterms:W3CDTF">2024-08-15T19:52:38Z</dcterms:created>
  <dcterms:modified xsi:type="dcterms:W3CDTF">2025-11-04T17:57:35Z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0x01010002970AFCE936544FA6CCD071A4FD595A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